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showPivotChartFilter="1"/>
  <mc:AlternateContent xmlns:mc="http://schemas.openxmlformats.org/markup-compatibility/2006">
    <mc:Choice Requires="x15">
      <x15ac:absPath xmlns:x15ac="http://schemas.microsoft.com/office/spreadsheetml/2010/11/ac" url="C:\Outlook\Sur site CADACOM\"/>
    </mc:Choice>
  </mc:AlternateContent>
  <xr:revisionPtr revIDLastSave="0" documentId="8_{1D2DF4EA-C2EB-4AAE-A883-FF03B2C60C4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WksSolveur" sheetId="1" r:id="rId1"/>
  </sheets>
  <definedNames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3000</definedName>
    <definedName name="solver_lhs1" localSheetId="0" hidden="1">WksSolveur!$B$5</definedName>
    <definedName name="solver_lhs2" localSheetId="0" hidden="1">WksSolveur!$B$5</definedName>
    <definedName name="solver_lhs3" localSheetId="0" hidden="1">WksSolveur!$B$5</definedName>
    <definedName name="solver_lhs4" localSheetId="0" hidden="1">WksSolveur!$B$5</definedName>
    <definedName name="solver_lhs5" localSheetId="0" hidden="1">WksSolveur!$B$5</definedName>
    <definedName name="solver_lhs6" localSheetId="0" hidden="1">WksSolveur!$B$5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WksSolveur!$D$19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hs1" localSheetId="0" hidden="1">WksSolveur!$B$31</definedName>
    <definedName name="solver_rhs2" localSheetId="0" hidden="1">WksSolveur!$B$31</definedName>
    <definedName name="solver_rhs3" localSheetId="0" hidden="1">WksSolveur!$B$31</definedName>
    <definedName name="solver_rhs4" localSheetId="0" hidden="1">WksSolveur!$B$31</definedName>
    <definedName name="solver_rhs5" localSheetId="0" hidden="1">WksSolveur!$B$31</definedName>
    <definedName name="solver_rhs6" localSheetId="0" hidden="1">WksSolveur!$B$31</definedName>
    <definedName name="solver_rlx" localSheetId="0" hidden="1">1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100</definedName>
    <definedName name="solver_tmp" localSheetId="0" hidden="1">WksSolveur!$B$32</definedName>
    <definedName name="solver_tol" localSheetId="0" hidden="1">0.05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C13" i="1" l="1"/>
  <c r="C12" i="1"/>
  <c r="D12" i="1" s="1"/>
  <c r="C11" i="1"/>
  <c r="D11" i="1" s="1"/>
  <c r="C10" i="1"/>
  <c r="D10" i="1" s="1"/>
  <c r="C5" i="1"/>
  <c r="D5" i="1" s="1"/>
  <c r="C4" i="1"/>
  <c r="D4" i="1" s="1"/>
  <c r="C3" i="1"/>
  <c r="D3" i="1" s="1"/>
  <c r="B7" i="1"/>
  <c r="B16" i="1" s="1"/>
  <c r="B17" i="1" l="1"/>
  <c r="B18" i="1" s="1"/>
  <c r="C15" i="1"/>
  <c r="D13" i="1"/>
  <c r="D15" i="1" s="1"/>
  <c r="D7" i="1"/>
  <c r="C7" i="1"/>
  <c r="C16" i="1" l="1"/>
  <c r="C17" i="1" s="1"/>
  <c r="C18" i="1" s="1"/>
  <c r="D16" i="1"/>
  <c r="D17" i="1" s="1"/>
  <c r="D18" i="1" s="1"/>
  <c r="B19" i="1"/>
  <c r="C19" i="1" l="1"/>
  <c r="D19" i="1" s="1"/>
  <c r="B23" i="1"/>
  <c r="B24" i="1"/>
  <c r="B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 utilisateur satisfait de Microsoft Office</author>
  </authors>
  <commentList>
    <comment ref="A7" authorId="0" shapeId="0" xr:uid="{00000000-0006-0000-0000-000001000000}">
      <text>
        <r>
          <rPr>
            <sz val="8"/>
            <color indexed="81"/>
            <rFont val="Tahoma"/>
            <family val="2"/>
          </rPr>
          <t>Ne pas oublier d'ajouter la formule =somme(étendue) pour trouver le total des revenus de chacun des mois.</t>
        </r>
      </text>
    </comment>
    <comment ref="A12" authorId="0" shapeId="0" xr:uid="{00000000-0006-0000-0000-000002000000}">
      <text>
        <r>
          <rPr>
            <sz val="8"/>
            <color indexed="81"/>
            <rFont val="Tahoma"/>
            <family val="2"/>
          </rPr>
          <t>Ne pas oublier d'ajouter les salaires de 15 000 $ pour le mois de janvier.</t>
        </r>
      </text>
    </comment>
    <comment ref="A15" authorId="0" shapeId="0" xr:uid="{00000000-0006-0000-0000-000003000000}">
      <text>
        <r>
          <rPr>
            <sz val="8"/>
            <color indexed="81"/>
            <rFont val="Tahoma"/>
            <family val="2"/>
          </rPr>
          <t>Tous les variables ci-dessous se calculent avec des formules. Plus jamais besoin de faire de calculs à la main.
Yooopi !!!</t>
        </r>
      </text>
    </comment>
  </commentList>
</comments>
</file>

<file path=xl/sharedStrings.xml><?xml version="1.0" encoding="utf-8"?>
<sst xmlns="http://schemas.openxmlformats.org/spreadsheetml/2006/main" count="66" uniqueCount="60">
  <si>
    <t>Janvier</t>
  </si>
  <si>
    <t>Février</t>
  </si>
  <si>
    <t>Mars</t>
  </si>
  <si>
    <t>Revenus</t>
  </si>
  <si>
    <t>Produit 100</t>
  </si>
  <si>
    <t>Produit 200</t>
  </si>
  <si>
    <t>Produit 300</t>
  </si>
  <si>
    <t>Total Revenus</t>
  </si>
  <si>
    <t>Charges</t>
  </si>
  <si>
    <t>Production</t>
  </si>
  <si>
    <t>Salaires</t>
  </si>
  <si>
    <t>Promotion</t>
  </si>
  <si>
    <t>Hypothèque</t>
  </si>
  <si>
    <t>Total Charges</t>
  </si>
  <si>
    <t>Profit brut</t>
  </si>
  <si>
    <t>Impôt (30%)</t>
  </si>
  <si>
    <t>Profit Net</t>
  </si>
  <si>
    <t>Cumulatif</t>
  </si>
  <si>
    <t>Taux de croissance</t>
  </si>
  <si>
    <t>Minimum</t>
  </si>
  <si>
    <t>Maximum</t>
  </si>
  <si>
    <t>Moyenne</t>
  </si>
  <si>
    <t>Exercice solveur</t>
  </si>
  <si>
    <t>1.  Complément SOLVEUR</t>
  </si>
  <si>
    <t>2.  But</t>
  </si>
  <si>
    <t>Rendement maximum de la cellule D19 en tenant compte des valeurs B21 et B3:B5</t>
  </si>
  <si>
    <t>B3:B5 ne peuvent pas contenir de formule.  Doivent être des données brutes</t>
  </si>
  <si>
    <t>B21 mis à "Max"</t>
  </si>
  <si>
    <t>3. Précaution</t>
  </si>
  <si>
    <t>4.  Manipulation</t>
  </si>
  <si>
    <t>5.  Contraintes</t>
  </si>
  <si>
    <t>B21 &lt;= C32</t>
  </si>
  <si>
    <t>B21 &gt;= B32</t>
  </si>
  <si>
    <t>B5 &lt;= C31</t>
  </si>
  <si>
    <t>B4 &lt;= C30</t>
  </si>
  <si>
    <t>B4 &gt;= B30</t>
  </si>
  <si>
    <t>B5 &gt;= B31</t>
  </si>
  <si>
    <t>6.  Type de contraintes</t>
  </si>
  <si>
    <t>=</t>
  </si>
  <si>
    <t>&lt;</t>
  </si>
  <si>
    <t>&lt;=</t>
  </si>
  <si>
    <t>&gt;</t>
  </si>
  <si>
    <t>&gt;=</t>
  </si>
  <si>
    <t>Ent</t>
  </si>
  <si>
    <t>Bin</t>
  </si>
  <si>
    <t>Exemple : on ne va pas engager 3,3 ouvriers</t>
  </si>
  <si>
    <t>Retourne VRAI ou FAUX</t>
  </si>
  <si>
    <t>B3 &lt;= C29</t>
  </si>
  <si>
    <t>B3&gt;= B29</t>
  </si>
  <si>
    <t>7.  Options</t>
  </si>
  <si>
    <t>Précision : 0,000001</t>
  </si>
  <si>
    <t>Tolérance 5%</t>
  </si>
  <si>
    <t>Convergence 0,0001</t>
  </si>
  <si>
    <t>Temps maximum : 100 secondes : Suffisant avec les machines modernes</t>
  </si>
  <si>
    <t>Itérations : 3000 : nombre d'essais</t>
  </si>
  <si>
    <t>Activer "Echelle automatique"  : En B21 : Pourcentage tandis que B3 à B5 en Monétaire, voire K(Monétaire)</t>
  </si>
  <si>
    <r>
      <t xml:space="preserve">Adapte l'échelle pour </t>
    </r>
    <r>
      <rPr>
        <i/>
        <u/>
        <sz val="10"/>
        <rFont val="Arial"/>
        <family val="2"/>
      </rPr>
      <t>toutes</t>
    </r>
    <r>
      <rPr>
        <sz val="10"/>
        <rFont val="Arial"/>
        <family val="2"/>
      </rPr>
      <t xml:space="preserve"> les valeurs</t>
    </r>
  </si>
  <si>
    <t xml:space="preserve">8.  Résultat du Solveur </t>
  </si>
  <si>
    <t>Enregister le scénario</t>
  </si>
  <si>
    <t>Générer des rapports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</si>
</sst>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$&quot;_-;\-* #,##0.00\ &quot;$&quot;_-;_-* &quot;-&quot;??\ &quot;$&quot;_-;_-@_-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color indexed="81"/>
      <name val="Tahoma"/>
      <family val="2"/>
    </font>
    <font>
      <i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164" fontId="1" fillId="0" borderId="0" xfId="1" applyNumberFormat="1" applyFont="1"/>
    <xf numFmtId="9" fontId="3" fillId="0" borderId="0" xfId="2" applyFont="1"/>
    <xf numFmtId="0" fontId="2" fillId="0" borderId="0" xfId="0" applyFont="1"/>
    <xf numFmtId="9" fontId="0" fillId="0" borderId="0" xfId="2" applyFont="1"/>
    <xf numFmtId="11" fontId="2" fillId="0" borderId="0" xfId="0" applyNumberFormat="1" applyFont="1"/>
    <xf numFmtId="0" fontId="0" fillId="0" borderId="0" xfId="0" applyNumberFormat="1"/>
    <xf numFmtId="0" fontId="2" fillId="0" borderId="0" xfId="0" quotePrefix="1" applyFont="1"/>
    <xf numFmtId="0" fontId="2" fillId="0" borderId="0" xfId="0" applyFont="1" applyAlignment="1">
      <alignment horizontal="left" indent="2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topLeftCell="A30" zoomScale="145" zoomScaleNormal="145" workbookViewId="0">
      <selection activeCell="A38" sqref="A38:XFD59"/>
    </sheetView>
  </sheetViews>
  <sheetFormatPr defaultColWidth="11.42578125" defaultRowHeight="12.75" x14ac:dyDescent="0.2"/>
  <cols>
    <col min="1" max="1" width="18.85546875" customWidth="1"/>
    <col min="2" max="4" width="13.7109375" customWidth="1"/>
  </cols>
  <sheetData>
    <row r="1" spans="1:7" x14ac:dyDescent="0.2">
      <c r="A1" s="9"/>
      <c r="B1" s="2" t="s">
        <v>0</v>
      </c>
      <c r="C1" s="2" t="s">
        <v>1</v>
      </c>
      <c r="D1" s="2" t="s">
        <v>2</v>
      </c>
      <c r="F1" t="s">
        <v>23</v>
      </c>
    </row>
    <row r="2" spans="1:7" x14ac:dyDescent="0.2">
      <c r="A2" s="1" t="s">
        <v>3</v>
      </c>
      <c r="F2" s="7" t="s">
        <v>24</v>
      </c>
    </row>
    <row r="3" spans="1:7" x14ac:dyDescent="0.2">
      <c r="A3" t="s">
        <v>4</v>
      </c>
      <c r="B3" s="3">
        <v>100000</v>
      </c>
      <c r="C3" s="3">
        <f t="shared" ref="C3:D5" si="0">B3*(1+$B$21)</f>
        <v>125000</v>
      </c>
      <c r="D3" s="3">
        <f t="shared" si="0"/>
        <v>156250</v>
      </c>
      <c r="G3" s="7" t="s">
        <v>25</v>
      </c>
    </row>
    <row r="4" spans="1:7" x14ac:dyDescent="0.2">
      <c r="A4" t="s">
        <v>5</v>
      </c>
      <c r="B4" s="3">
        <v>55000</v>
      </c>
      <c r="C4" s="3">
        <f t="shared" si="0"/>
        <v>68750</v>
      </c>
      <c r="D4" s="3">
        <f t="shared" si="0"/>
        <v>85937.5</v>
      </c>
      <c r="F4" s="7" t="s">
        <v>28</v>
      </c>
    </row>
    <row r="5" spans="1:7" x14ac:dyDescent="0.2">
      <c r="A5" t="s">
        <v>6</v>
      </c>
      <c r="B5" s="3">
        <v>35000</v>
      </c>
      <c r="C5" s="3">
        <f t="shared" si="0"/>
        <v>43750</v>
      </c>
      <c r="D5" s="3">
        <f t="shared" si="0"/>
        <v>54687.5</v>
      </c>
      <c r="G5" s="7" t="s">
        <v>26</v>
      </c>
    </row>
    <row r="6" spans="1:7" x14ac:dyDescent="0.2">
      <c r="B6" s="3"/>
      <c r="C6" s="3"/>
      <c r="D6" s="3"/>
      <c r="F6" s="7" t="s">
        <v>29</v>
      </c>
      <c r="G6" s="7"/>
    </row>
    <row r="7" spans="1:7" x14ac:dyDescent="0.2">
      <c r="A7" t="s">
        <v>7</v>
      </c>
      <c r="B7" s="5">
        <f>SUM(B3:B6)</f>
        <v>190000</v>
      </c>
      <c r="C7" s="5">
        <f>SUM(C3:C6)</f>
        <v>237500</v>
      </c>
      <c r="D7" s="5">
        <f>SUM(D3:D6)</f>
        <v>296875</v>
      </c>
      <c r="G7" s="7" t="s">
        <v>27</v>
      </c>
    </row>
    <row r="8" spans="1:7" x14ac:dyDescent="0.2">
      <c r="B8" s="3"/>
      <c r="C8" s="3"/>
      <c r="D8" s="3"/>
      <c r="F8" s="7" t="s">
        <v>30</v>
      </c>
      <c r="G8" s="10"/>
    </row>
    <row r="9" spans="1:7" x14ac:dyDescent="0.2">
      <c r="A9" s="1" t="s">
        <v>8</v>
      </c>
      <c r="B9" s="3"/>
      <c r="C9" s="3"/>
      <c r="D9" s="3"/>
      <c r="G9" s="7" t="s">
        <v>31</v>
      </c>
    </row>
    <row r="10" spans="1:7" x14ac:dyDescent="0.2">
      <c r="A10" t="s">
        <v>9</v>
      </c>
      <c r="B10" s="3">
        <v>100000</v>
      </c>
      <c r="C10" s="3">
        <f t="shared" ref="C10:D13" si="1">B10*(1+$B$21)</f>
        <v>125000</v>
      </c>
      <c r="D10" s="3">
        <f t="shared" si="1"/>
        <v>156250</v>
      </c>
      <c r="G10" s="7" t="s">
        <v>32</v>
      </c>
    </row>
    <row r="11" spans="1:7" x14ac:dyDescent="0.2">
      <c r="A11" t="s">
        <v>10</v>
      </c>
      <c r="B11" s="3">
        <v>15000</v>
      </c>
      <c r="C11" s="3">
        <f t="shared" si="1"/>
        <v>18750</v>
      </c>
      <c r="D11" s="3">
        <f t="shared" si="1"/>
        <v>23437.5</v>
      </c>
      <c r="G11" s="7" t="s">
        <v>34</v>
      </c>
    </row>
    <row r="12" spans="1:7" x14ac:dyDescent="0.2">
      <c r="A12" t="s">
        <v>11</v>
      </c>
      <c r="B12" s="3">
        <v>50000</v>
      </c>
      <c r="C12" s="3">
        <f t="shared" si="1"/>
        <v>62500</v>
      </c>
      <c r="D12" s="3">
        <f t="shared" si="1"/>
        <v>78125</v>
      </c>
      <c r="G12" s="7" t="s">
        <v>35</v>
      </c>
    </row>
    <row r="13" spans="1:7" x14ac:dyDescent="0.2">
      <c r="A13" t="s">
        <v>12</v>
      </c>
      <c r="B13" s="3">
        <v>10000</v>
      </c>
      <c r="C13" s="3">
        <f t="shared" si="1"/>
        <v>12500</v>
      </c>
      <c r="D13" s="3">
        <f t="shared" si="1"/>
        <v>15625</v>
      </c>
      <c r="G13" s="7" t="s">
        <v>33</v>
      </c>
    </row>
    <row r="14" spans="1:7" x14ac:dyDescent="0.2">
      <c r="B14" s="3"/>
      <c r="C14" s="3"/>
      <c r="D14" s="3"/>
      <c r="F14" s="10"/>
      <c r="G14" s="7" t="s">
        <v>36</v>
      </c>
    </row>
    <row r="15" spans="1:7" x14ac:dyDescent="0.2">
      <c r="A15" t="s">
        <v>13</v>
      </c>
      <c r="B15" s="5">
        <f>SUM(B10:B14)</f>
        <v>175000</v>
      </c>
      <c r="C15" s="5">
        <f>SUM(C10:C14)</f>
        <v>218750</v>
      </c>
      <c r="D15" s="5">
        <f>SUM(D10:D14)</f>
        <v>273437.5</v>
      </c>
      <c r="G15" s="7" t="s">
        <v>47</v>
      </c>
    </row>
    <row r="16" spans="1:7" x14ac:dyDescent="0.2">
      <c r="A16" t="s">
        <v>14</v>
      </c>
      <c r="B16" s="3">
        <f>B7-B15</f>
        <v>15000</v>
      </c>
      <c r="C16" s="3">
        <f>C7-C15</f>
        <v>18750</v>
      </c>
      <c r="D16" s="3">
        <f>D7-D15</f>
        <v>23437.5</v>
      </c>
      <c r="G16" s="7" t="s">
        <v>48</v>
      </c>
    </row>
    <row r="17" spans="1:8" x14ac:dyDescent="0.2">
      <c r="A17" t="s">
        <v>15</v>
      </c>
      <c r="B17" s="3">
        <f>B16*0.3</f>
        <v>4500</v>
      </c>
      <c r="C17" s="3">
        <f>C16*0.3</f>
        <v>5625</v>
      </c>
      <c r="D17" s="3">
        <f>D16*0.3</f>
        <v>7031.25</v>
      </c>
      <c r="F17" s="7" t="s">
        <v>37</v>
      </c>
    </row>
    <row r="18" spans="1:8" x14ac:dyDescent="0.2">
      <c r="A18" t="s">
        <v>16</v>
      </c>
      <c r="B18" s="5">
        <f>B16-B17</f>
        <v>10500</v>
      </c>
      <c r="C18" s="5">
        <f>C16-C17</f>
        <v>13125</v>
      </c>
      <c r="D18" s="5">
        <f>D16-D17</f>
        <v>16406.25</v>
      </c>
      <c r="G18" s="11" t="s">
        <v>38</v>
      </c>
    </row>
    <row r="19" spans="1:8" x14ac:dyDescent="0.2">
      <c r="A19" t="s">
        <v>17</v>
      </c>
      <c r="B19" s="3">
        <f>B18</f>
        <v>10500</v>
      </c>
      <c r="C19" s="3">
        <f>C18+B19</f>
        <v>23625</v>
      </c>
      <c r="D19" s="3">
        <f>D18+C19</f>
        <v>40031.25</v>
      </c>
      <c r="G19" s="11" t="s">
        <v>39</v>
      </c>
    </row>
    <row r="20" spans="1:8" x14ac:dyDescent="0.2">
      <c r="G20" s="11" t="s">
        <v>40</v>
      </c>
    </row>
    <row r="21" spans="1:8" ht="18" x14ac:dyDescent="0.25">
      <c r="A21" s="1" t="s">
        <v>18</v>
      </c>
      <c r="B21" s="6">
        <v>0.25</v>
      </c>
      <c r="G21" s="11" t="s">
        <v>41</v>
      </c>
    </row>
    <row r="22" spans="1:8" x14ac:dyDescent="0.2">
      <c r="G22" s="11" t="s">
        <v>42</v>
      </c>
      <c r="H22" s="7" t="s">
        <v>45</v>
      </c>
    </row>
    <row r="23" spans="1:8" x14ac:dyDescent="0.2">
      <c r="A23" t="s">
        <v>19</v>
      </c>
      <c r="B23" s="4">
        <f>MIN(B18:D18)</f>
        <v>10500</v>
      </c>
      <c r="G23" s="7" t="s">
        <v>43</v>
      </c>
      <c r="H23" s="7" t="s">
        <v>46</v>
      </c>
    </row>
    <row r="24" spans="1:8" x14ac:dyDescent="0.2">
      <c r="A24" t="s">
        <v>20</v>
      </c>
      <c r="B24" s="4">
        <f>MAX(B18:D18)</f>
        <v>16406.25</v>
      </c>
      <c r="G24" s="7" t="s">
        <v>44</v>
      </c>
    </row>
    <row r="25" spans="1:8" x14ac:dyDescent="0.2">
      <c r="A25" t="s">
        <v>21</v>
      </c>
      <c r="B25" s="4">
        <f>AVERAGE(B18:D18)</f>
        <v>13343.75</v>
      </c>
      <c r="F25" s="7" t="s">
        <v>49</v>
      </c>
    </row>
    <row r="26" spans="1:8" x14ac:dyDescent="0.2">
      <c r="G26" s="7" t="s">
        <v>53</v>
      </c>
    </row>
    <row r="27" spans="1:8" x14ac:dyDescent="0.2">
      <c r="A27" s="1" t="s">
        <v>22</v>
      </c>
      <c r="G27" s="7" t="s">
        <v>54</v>
      </c>
    </row>
    <row r="28" spans="1:8" x14ac:dyDescent="0.2">
      <c r="B28" t="s">
        <v>19</v>
      </c>
      <c r="C28" t="s">
        <v>20</v>
      </c>
      <c r="G28" s="7" t="s">
        <v>50</v>
      </c>
    </row>
    <row r="29" spans="1:8" x14ac:dyDescent="0.2">
      <c r="A29" t="s">
        <v>4</v>
      </c>
      <c r="B29">
        <v>45000</v>
      </c>
      <c r="C29">
        <v>250000</v>
      </c>
      <c r="G29" s="7" t="s">
        <v>51</v>
      </c>
    </row>
    <row r="30" spans="1:8" x14ac:dyDescent="0.2">
      <c r="A30" t="s">
        <v>5</v>
      </c>
      <c r="B30">
        <v>10000</v>
      </c>
      <c r="C30">
        <v>125000</v>
      </c>
      <c r="G30" s="7" t="s">
        <v>52</v>
      </c>
    </row>
    <row r="31" spans="1:8" x14ac:dyDescent="0.2">
      <c r="A31" t="s">
        <v>6</v>
      </c>
      <c r="B31">
        <v>5000</v>
      </c>
      <c r="C31">
        <v>75000</v>
      </c>
      <c r="G31" s="7" t="s">
        <v>55</v>
      </c>
    </row>
    <row r="32" spans="1:8" x14ac:dyDescent="0.2">
      <c r="A32" t="s">
        <v>18</v>
      </c>
      <c r="B32" s="8">
        <v>0.15</v>
      </c>
      <c r="C32" s="8">
        <v>1.5</v>
      </c>
      <c r="G32" s="12" t="s">
        <v>56</v>
      </c>
    </row>
    <row r="34" spans="6:7" x14ac:dyDescent="0.2">
      <c r="F34" s="7" t="s">
        <v>57</v>
      </c>
    </row>
    <row r="35" spans="6:7" x14ac:dyDescent="0.2">
      <c r="G35" s="7" t="s">
        <v>58</v>
      </c>
    </row>
    <row r="36" spans="6:7" x14ac:dyDescent="0.2">
      <c r="G36" s="7" t="s">
        <v>59</v>
      </c>
    </row>
  </sheetData>
  <scenarios current="2" sqref="D19 B23 B24 B25">
    <scenario name="Scénario 1" locked="1" count="2" user="roy.patrice@uqam.ca" comment="Créé par roy.patrice@uqam.ca le 2008-02-19">
      <inputCells r="B21" val="0,2" numFmtId="9"/>
      <inputCells r="B5" val="50000" numFmtId="164"/>
    </scenario>
    <scenario name="Scénario 2" locked="1" count="2" user="roy.patrice@uqam.ca" comment="Créé par roy.patrice@uqam.ca le 2008-02-19">
      <inputCells r="B21" val="0,3" numFmtId="9"/>
      <inputCells r="B4" val="50000" numFmtId="164"/>
    </scenario>
    <scenario name="Scénario 3" locked="1" count="2" user="roy.patrice@uqam.ca" comment="_x000a_">
      <inputCells r="B21" val="0,4" numFmtId="9"/>
      <inputCells r="B3" val="95000" numFmtId="164"/>
    </scenario>
  </scenarios>
  <pageMargins left="0.78740157499999996" right="0.78740157499999996" top="0.984251969" bottom="0.984251969" header="0.4921259845" footer="0.4921259845"/>
  <pageSetup orientation="portrait" horizontalDpi="1200" verticalDpi="1200" r:id="rId1"/>
  <headerFooter alignWithMargins="0">
    <oddHeader>&amp;A</oddHeader>
    <oddFooter>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WksSolveur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Exercices Excel 2007</dc:title>
  <dc:subject>Formation sur création de modèle, tableau de données, tableau croisé dynamique et mise en forme conditionnelle</dc:subject>
  <dc:creator>LeCompagnon.info</dc:creator>
  <cp:keywords>modèle, création, tableau, doonée, croisé, dynamique, mise, forme, conditionnelle, barre, données, jeux icones, formation, exercices, apprendre, tutoriel</cp:keywords>
  <cp:lastModifiedBy>Daniel Jean-René DEVEAUX</cp:lastModifiedBy>
  <dcterms:created xsi:type="dcterms:W3CDTF">1998-02-14T14:18:55Z</dcterms:created>
  <dcterms:modified xsi:type="dcterms:W3CDTF">2019-05-03T03:09:52Z</dcterms:modified>
  <cp:category>éducation</cp:category>
</cp:coreProperties>
</file>