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C:\Outlook\Sur site CADACOM\"/>
    </mc:Choice>
  </mc:AlternateContent>
  <bookViews>
    <workbookView xWindow="0" yWindow="0" windowWidth="28800" windowHeight="12345"/>
  </bookViews>
  <sheets>
    <sheet name="WksEpurag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9" i="1"/>
  <c r="B20" i="1"/>
  <c r="B21" i="1"/>
  <c r="B2" i="1" l="1"/>
  <c r="D2" i="1" s="1"/>
  <c r="D20" i="1"/>
  <c r="C21" i="1"/>
  <c r="C20" i="1"/>
  <c r="C19" i="1"/>
  <c r="C18" i="1"/>
  <c r="C3" i="1"/>
  <c r="C4" i="1"/>
  <c r="C5" i="1"/>
  <c r="C2" i="1"/>
  <c r="B3" i="1"/>
  <c r="D3" i="1" s="1"/>
  <c r="B4" i="1"/>
  <c r="D4" i="1" s="1"/>
  <c r="B5" i="1"/>
  <c r="D5" i="1" s="1"/>
  <c r="E3" i="1" l="1"/>
  <c r="D21" i="1"/>
  <c r="D19" i="1"/>
  <c r="D18" i="1"/>
  <c r="E4" i="1"/>
  <c r="E5" i="1"/>
  <c r="E2" i="1"/>
  <c r="G8" i="1" s="1"/>
  <c r="F2" i="1" l="1"/>
  <c r="G2" i="1"/>
  <c r="H2" i="1" s="1"/>
  <c r="F5" i="1"/>
  <c r="G5" i="1"/>
  <c r="H5" i="1" s="1"/>
  <c r="F4" i="1"/>
  <c r="G4" i="1"/>
  <c r="H4" i="1" s="1"/>
  <c r="F3" i="1"/>
  <c r="G3" i="1"/>
  <c r="H3" i="1" s="1"/>
</calcChain>
</file>

<file path=xl/sharedStrings.xml><?xml version="1.0" encoding="utf-8"?>
<sst xmlns="http://schemas.openxmlformats.org/spreadsheetml/2006/main" count="41" uniqueCount="28">
  <si>
    <t>Plaques de voitures</t>
  </si>
  <si>
    <t>Enlevez les espaces</t>
  </si>
  <si>
    <t>=SUPPRESPACE(A2)</t>
  </si>
  <si>
    <t>Nombre de caractères de la colonne A</t>
  </si>
  <si>
    <t>Nombre de caractères de la colonne B</t>
  </si>
  <si>
    <t xml:space="preserve">9244L   </t>
  </si>
  <si>
    <t>Zx   42B8</t>
  </si>
  <si>
    <t xml:space="preserve">1-CEO-540 </t>
  </si>
  <si>
    <t xml:space="preserve">1 - CEO - 540 </t>
  </si>
  <si>
    <t>Substitution des espaces</t>
  </si>
  <si>
    <t>Substitution du caractère "-"</t>
  </si>
  <si>
    <t>=NBCAR(A2)</t>
  </si>
  <si>
    <t>=NBCAR(B2)</t>
  </si>
  <si>
    <t>=SUBSTITUE(B2;" ";"")</t>
  </si>
  <si>
    <t>Nombre de caractères de la colonne E</t>
  </si>
  <si>
    <t>=NBCAR(E2)</t>
  </si>
  <si>
    <t>Nombre de caractères de la colonne G</t>
  </si>
  <si>
    <t>=NBCAR(G2)</t>
  </si>
  <si>
    <t>Les formules utilisées</t>
  </si>
  <si>
    <t>Intégration de l'ensemble</t>
  </si>
  <si>
    <t>=SUBSTITUE(SUBSTITUE(SUPPRESPACE(A2);" ";"");"-";" ")</t>
  </si>
  <si>
    <t>Résultats</t>
  </si>
  <si>
    <t>=SUBSTITUE(E2;"-";"")</t>
  </si>
  <si>
    <t>Formule utilisée</t>
  </si>
  <si>
    <t>=SUBSTITUE(SUBSTITUE(SUPPRESPACE(A18);" ";"");"-";"")</t>
  </si>
  <si>
    <t>=SUBSTITUE(SUBSTITUE(SUPPRESPACE(A19);" ";"");"-";"")</t>
  </si>
  <si>
    <t>=SUBSTITUE(SUBSTITUE(SUPPRESPACE(A20);" ";"");"-";"")</t>
  </si>
  <si>
    <t>=SUBSTITUE(SUBSTITUE(SUPPRESPACE(A21);" ";"");"-";"")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</si>
</sst>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omic Sans MS"/>
      <family val="2"/>
    </font>
    <font>
      <b/>
      <sz val="12"/>
      <color theme="0"/>
      <name val="Comic Sans M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2" xfId="0" applyFont="1" applyFill="1" applyBorder="1"/>
    <xf numFmtId="0" fontId="0" fillId="4" borderId="1" xfId="0" applyFont="1" applyFill="1" applyBorder="1"/>
    <xf numFmtId="0" fontId="0" fillId="4" borderId="3" xfId="0" applyFont="1" applyFill="1" applyBorder="1"/>
    <xf numFmtId="0" fontId="1" fillId="3" borderId="0" xfId="0" applyFont="1" applyFill="1" applyBorder="1" applyAlignment="1">
      <alignment horizontal="center" vertical="center" wrapText="1"/>
    </xf>
    <xf numFmtId="0" fontId="0" fillId="4" borderId="1" xfId="0" quotePrefix="1" applyFont="1" applyFill="1" applyBorder="1"/>
    <xf numFmtId="0" fontId="1" fillId="3" borderId="6" xfId="0" applyFont="1" applyFill="1" applyBorder="1" applyAlignment="1">
      <alignment horizontal="center" vertical="center" wrapText="1"/>
    </xf>
    <xf numFmtId="0" fontId="0" fillId="4" borderId="7" xfId="0" applyFont="1" applyFill="1" applyBorder="1"/>
    <xf numFmtId="0" fontId="0" fillId="4" borderId="8" xfId="0" applyFont="1" applyFill="1" applyBorder="1"/>
    <xf numFmtId="0" fontId="0" fillId="2" borderId="9" xfId="0" applyFont="1" applyFill="1" applyBorder="1"/>
    <xf numFmtId="0" fontId="0" fillId="4" borderId="9" xfId="0" applyFont="1" applyFill="1" applyBorder="1"/>
    <xf numFmtId="0" fontId="0" fillId="4" borderId="2" xfId="0" applyFont="1" applyFill="1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1070742</xdr:colOff>
      <xdr:row>10</xdr:row>
      <xdr:rowOff>9525</xdr:rowOff>
    </xdr:from>
    <xdr:to>
      <xdr:col>6</xdr:col>
      <xdr:colOff>1300656</xdr:colOff>
      <xdr:row>10</xdr:row>
      <xdr:rowOff>247650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25052" y="3267732"/>
          <a:ext cx="229914" cy="23812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4</xdr:col>
      <xdr:colOff>131379</xdr:colOff>
      <xdr:row>10</xdr:row>
      <xdr:rowOff>24962</xdr:rowOff>
    </xdr:from>
    <xdr:to>
      <xdr:col>4</xdr:col>
      <xdr:colOff>1760483</xdr:colOff>
      <xdr:row>11</xdr:row>
      <xdr:rowOff>8868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61034" y="3283169"/>
          <a:ext cx="1629104" cy="240096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4</xdr:col>
      <xdr:colOff>1078952</xdr:colOff>
      <xdr:row>10</xdr:row>
      <xdr:rowOff>15109</xdr:rowOff>
    </xdr:from>
    <xdr:to>
      <xdr:col>4</xdr:col>
      <xdr:colOff>1308866</xdr:colOff>
      <xdr:row>10</xdr:row>
      <xdr:rowOff>255205</xdr:rowOff>
    </xdr:to>
    <xdr:sp macro="" textlink="">
      <xdr:nvSpPr>
        <xdr:cNvPr id="4" name="Rectangle à coins arrondi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08607" y="3273316"/>
          <a:ext cx="229914" cy="240096"/>
        </a:xfrm>
        <a:prstGeom prst="roundRect">
          <a:avLst/>
        </a:prstGeom>
        <a:noFill/>
        <a:ln w="28575">
          <a:solidFill>
            <a:srgbClr val="00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105104</xdr:colOff>
      <xdr:row>10</xdr:row>
      <xdr:rowOff>18394</xdr:rowOff>
    </xdr:from>
    <xdr:to>
      <xdr:col>2</xdr:col>
      <xdr:colOff>26276</xdr:colOff>
      <xdr:row>11</xdr:row>
      <xdr:rowOff>2299</xdr:rowOff>
    </xdr:to>
    <xdr:sp macro="" textlink="">
      <xdr:nvSpPr>
        <xdr:cNvPr id="5" name="Rectangle à coins arrondi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41535" y="3276601"/>
          <a:ext cx="1471448" cy="240095"/>
        </a:xfrm>
        <a:prstGeom prst="roundRect">
          <a:avLst/>
        </a:prstGeom>
        <a:noFill/>
        <a:ln w="28575">
          <a:solidFill>
            <a:srgbClr val="00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840827</xdr:colOff>
      <xdr:row>10</xdr:row>
      <xdr:rowOff>255205</xdr:rowOff>
    </xdr:from>
    <xdr:to>
      <xdr:col>4</xdr:col>
      <xdr:colOff>1193908</xdr:colOff>
      <xdr:row>11</xdr:row>
      <xdr:rowOff>2299</xdr:rowOff>
    </xdr:to>
    <xdr:cxnSp macro="">
      <xdr:nvCxnSpPr>
        <xdr:cNvPr id="12" name="Connecteur en arc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stCxn id="5" idx="2"/>
          <a:endCxn id="4" idx="2"/>
        </xdr:cNvCxnSpPr>
      </xdr:nvCxnSpPr>
      <xdr:spPr>
        <a:xfrm rot="5400000" flipH="1" flipV="1">
          <a:off x="3948769" y="1541901"/>
          <a:ext cx="3284" cy="3946305"/>
        </a:xfrm>
        <a:prstGeom prst="curvedConnector3">
          <a:avLst>
            <a:gd name="adj1" fmla="val -14362180"/>
          </a:avLst>
        </a:prstGeom>
        <a:ln w="28575">
          <a:solidFill>
            <a:srgbClr val="00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945930</xdr:colOff>
      <xdr:row>10</xdr:row>
      <xdr:rowOff>247650</xdr:rowOff>
    </xdr:from>
    <xdr:to>
      <xdr:col>6</xdr:col>
      <xdr:colOff>1185698</xdr:colOff>
      <xdr:row>11</xdr:row>
      <xdr:rowOff>8868</xdr:rowOff>
    </xdr:to>
    <xdr:cxnSp macro="">
      <xdr:nvCxnSpPr>
        <xdr:cNvPr id="19" name="Connecteur en arc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stCxn id="3" idx="2"/>
          <a:endCxn id="2" idx="2"/>
        </xdr:cNvCxnSpPr>
      </xdr:nvCxnSpPr>
      <xdr:spPr>
        <a:xfrm rot="5400000" flipH="1" flipV="1">
          <a:off x="7199093" y="1982349"/>
          <a:ext cx="17408" cy="3064423"/>
        </a:xfrm>
        <a:prstGeom prst="curvedConnector3">
          <a:avLst>
            <a:gd name="adj1" fmla="val -2633938"/>
          </a:avLst>
        </a:prstGeom>
        <a:ln w="28575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Tableau1" displayName="Tableau1" ref="A1:H5" totalsRowShown="0" headerRowDxfId="0">
  <tableColumns count="8">
    <tableColumn id="1" name="Plaques de voitures"/>
    <tableColumn id="2" name="Enlevez les espaces">
      <calculatedColumnFormula>TRIM(A2)</calculatedColumnFormula>
    </tableColumn>
    <tableColumn id="3" name="Nombre de caractères de la colonne A">
      <calculatedColumnFormula>LEN(A2)</calculatedColumnFormula>
    </tableColumn>
    <tableColumn id="4" name="Nombre de caractères de la colonne B">
      <calculatedColumnFormula>LEN(B2)</calculatedColumnFormula>
    </tableColumn>
    <tableColumn id="5" name="Substitution des espaces">
      <calculatedColumnFormula>SUBSTITUTE(B2," ","")</calculatedColumnFormula>
    </tableColumn>
    <tableColumn id="6" name="Nombre de caractères de la colonne E">
      <calculatedColumnFormula>LEN(E2)</calculatedColumnFormula>
    </tableColumn>
    <tableColumn id="7" name="Substitution du caractère &quot;-&quot;">
      <calculatedColumnFormula>SUBSTITUTE(E2,"-","")</calculatedColumnFormula>
    </tableColumn>
    <tableColumn id="8" name="Nombre de caractères de la colonne G">
      <calculatedColumnFormula>LEN(G2)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topLeftCell="A16" zoomScale="145" zoomScaleNormal="145" workbookViewId="0">
      <selection activeCell="E23" sqref="E23"/>
    </sheetView>
  </sheetViews>
  <sheetFormatPr baseColWidth="10" defaultRowHeight="19.5" x14ac:dyDescent="0.4"/>
  <cols>
    <col min="1" max="1" width="11.8984375" customWidth="1"/>
    <col min="2" max="2" width="16.296875" customWidth="1"/>
    <col min="3" max="3" width="10.59765625" customWidth="1"/>
    <col min="4" max="4" width="10.796875" customWidth="1"/>
    <col min="5" max="5" width="18.796875" customWidth="1"/>
    <col min="6" max="6" width="10.796875" customWidth="1"/>
    <col min="7" max="7" width="19.8984375" customWidth="1"/>
    <col min="8" max="8" width="10.59765625" customWidth="1"/>
  </cols>
  <sheetData>
    <row r="1" spans="1:8" s="1" customFormat="1" ht="78" x14ac:dyDescent="0.4">
      <c r="A1" s="1" t="s">
        <v>0</v>
      </c>
      <c r="B1" s="1" t="s">
        <v>1</v>
      </c>
      <c r="C1" s="1" t="s">
        <v>3</v>
      </c>
      <c r="D1" s="1" t="s">
        <v>4</v>
      </c>
      <c r="E1" s="1" t="s">
        <v>9</v>
      </c>
      <c r="F1" s="1" t="s">
        <v>14</v>
      </c>
      <c r="G1" s="1" t="s">
        <v>10</v>
      </c>
      <c r="H1" s="1" t="s">
        <v>16</v>
      </c>
    </row>
    <row r="2" spans="1:8" x14ac:dyDescent="0.4">
      <c r="A2" t="s">
        <v>5</v>
      </c>
      <c r="B2" t="str">
        <f>TRIM(A2)</f>
        <v>9244L</v>
      </c>
      <c r="C2">
        <f t="shared" ref="C2:D5" si="0">LEN(A2)</f>
        <v>8</v>
      </c>
      <c r="D2">
        <f t="shared" si="0"/>
        <v>5</v>
      </c>
      <c r="E2" t="str">
        <f>SUBSTITUTE(B2," ","")</f>
        <v>9244L</v>
      </c>
      <c r="F2">
        <f t="shared" ref="F2:H5" si="1">LEN(E2)</f>
        <v>5</v>
      </c>
      <c r="G2" t="str">
        <f t="shared" ref="G2:G5" si="2">SUBSTITUTE(E2,"-","")</f>
        <v>9244L</v>
      </c>
      <c r="H2">
        <f t="shared" si="1"/>
        <v>5</v>
      </c>
    </row>
    <row r="3" spans="1:8" x14ac:dyDescent="0.4">
      <c r="A3" t="s">
        <v>6</v>
      </c>
      <c r="B3" t="str">
        <f t="shared" ref="B3:B5" si="3">TRIM(A3)</f>
        <v>Zx 42B8</v>
      </c>
      <c r="C3">
        <f t="shared" si="0"/>
        <v>9</v>
      </c>
      <c r="D3">
        <f t="shared" si="0"/>
        <v>7</v>
      </c>
      <c r="E3" t="str">
        <f>SUBSTITUTE(B3," ","")</f>
        <v>Zx42B8</v>
      </c>
      <c r="F3">
        <f t="shared" si="1"/>
        <v>6</v>
      </c>
      <c r="G3" t="str">
        <f t="shared" si="2"/>
        <v>Zx42B8</v>
      </c>
      <c r="H3">
        <f t="shared" si="1"/>
        <v>6</v>
      </c>
    </row>
    <row r="4" spans="1:8" x14ac:dyDescent="0.4">
      <c r="A4" t="s">
        <v>7</v>
      </c>
      <c r="B4" t="str">
        <f t="shared" si="3"/>
        <v>1-CEO-540</v>
      </c>
      <c r="C4">
        <f t="shared" si="0"/>
        <v>10</v>
      </c>
      <c r="D4">
        <f t="shared" si="0"/>
        <v>9</v>
      </c>
      <c r="E4" t="str">
        <f>SUBSTITUTE(B4," ","")</f>
        <v>1-CEO-540</v>
      </c>
      <c r="F4">
        <f t="shared" si="1"/>
        <v>9</v>
      </c>
      <c r="G4" t="str">
        <f t="shared" si="2"/>
        <v>1CEO540</v>
      </c>
      <c r="H4">
        <f t="shared" si="1"/>
        <v>7</v>
      </c>
    </row>
    <row r="5" spans="1:8" x14ac:dyDescent="0.4">
      <c r="A5" t="s">
        <v>8</v>
      </c>
      <c r="B5" t="str">
        <f t="shared" si="3"/>
        <v>1 - CEO - 540</v>
      </c>
      <c r="C5">
        <f t="shared" si="0"/>
        <v>14</v>
      </c>
      <c r="D5">
        <f t="shared" si="0"/>
        <v>13</v>
      </c>
      <c r="E5" t="str">
        <f>SUBSTITUTE(B5," ","")</f>
        <v>1-CEO-540</v>
      </c>
      <c r="F5">
        <f t="shared" si="1"/>
        <v>9</v>
      </c>
      <c r="G5" t="str">
        <f t="shared" si="2"/>
        <v>1CEO540</v>
      </c>
      <c r="H5">
        <f t="shared" si="1"/>
        <v>7</v>
      </c>
    </row>
    <row r="7" spans="1:8" ht="20.25" thickBot="1" x14ac:dyDescent="0.45">
      <c r="B7" s="13" t="s">
        <v>18</v>
      </c>
      <c r="C7" s="14"/>
      <c r="D7" s="14"/>
      <c r="E7" s="14"/>
      <c r="F7" s="14"/>
      <c r="G7" s="14"/>
      <c r="H7" s="14"/>
    </row>
    <row r="8" spans="1:8" ht="20.25" thickTop="1" x14ac:dyDescent="0.4">
      <c r="B8" s="3" t="s">
        <v>2</v>
      </c>
      <c r="C8" s="3" t="s">
        <v>11</v>
      </c>
      <c r="D8" s="3" t="s">
        <v>12</v>
      </c>
      <c r="E8" s="3" t="s">
        <v>13</v>
      </c>
      <c r="F8" s="3" t="s">
        <v>15</v>
      </c>
      <c r="G8" s="3" t="str">
        <f>SUBSTITUTE(E2,"-","")</f>
        <v>9244L</v>
      </c>
      <c r="H8" s="4" t="s">
        <v>17</v>
      </c>
    </row>
    <row r="10" spans="1:8" ht="20.25" thickBot="1" x14ac:dyDescent="0.45">
      <c r="B10" s="13" t="s">
        <v>19</v>
      </c>
      <c r="C10" s="14"/>
      <c r="D10" s="14"/>
      <c r="E10" s="14"/>
      <c r="F10" s="14"/>
      <c r="G10" s="14"/>
      <c r="H10" s="14"/>
    </row>
    <row r="11" spans="1:8" ht="20.25" thickTop="1" x14ac:dyDescent="0.4">
      <c r="B11" s="3" t="s">
        <v>2</v>
      </c>
      <c r="C11" s="3" t="s">
        <v>11</v>
      </c>
      <c r="D11" s="3" t="s">
        <v>12</v>
      </c>
      <c r="E11" s="3" t="s">
        <v>13</v>
      </c>
      <c r="F11" s="3" t="s">
        <v>15</v>
      </c>
      <c r="G11" s="6" t="s">
        <v>22</v>
      </c>
      <c r="H11" s="4" t="s">
        <v>17</v>
      </c>
    </row>
    <row r="15" spans="1:8" ht="20.25" thickBot="1" x14ac:dyDescent="0.45">
      <c r="B15" s="15" t="s">
        <v>20</v>
      </c>
      <c r="C15" s="14"/>
      <c r="D15" s="14"/>
      <c r="E15" s="14"/>
      <c r="F15" s="14"/>
      <c r="G15" s="14"/>
      <c r="H15" s="14"/>
    </row>
    <row r="16" spans="1:8" ht="20.25" thickTop="1" x14ac:dyDescent="0.4"/>
    <row r="17" spans="1:8" ht="78.75" thickBot="1" x14ac:dyDescent="0.45">
      <c r="A17" s="5" t="s">
        <v>0</v>
      </c>
      <c r="B17" s="7" t="s">
        <v>21</v>
      </c>
      <c r="C17" s="7" t="s">
        <v>3</v>
      </c>
      <c r="D17" s="7" t="s">
        <v>4</v>
      </c>
      <c r="E17" s="13" t="s">
        <v>23</v>
      </c>
      <c r="F17" s="14"/>
      <c r="G17" s="14"/>
      <c r="H17" s="14"/>
    </row>
    <row r="18" spans="1:8" ht="20.25" thickTop="1" x14ac:dyDescent="0.4">
      <c r="A18" s="8" t="s">
        <v>5</v>
      </c>
      <c r="B18" s="9" t="str">
        <f t="shared" ref="B18:B21" si="4">SUBSTITUTE(SUBSTITUTE(TRIM(A18)," ",""),"-","")</f>
        <v>9244L</v>
      </c>
      <c r="C18" s="9">
        <f t="shared" ref="C18:D21" si="5">LEN(A18)</f>
        <v>8</v>
      </c>
      <c r="D18" s="9">
        <f t="shared" si="5"/>
        <v>5</v>
      </c>
      <c r="E18" s="9" t="s">
        <v>24</v>
      </c>
      <c r="F18" s="9"/>
      <c r="G18" s="9"/>
      <c r="H18" s="9"/>
    </row>
    <row r="19" spans="1:8" x14ac:dyDescent="0.4">
      <c r="A19" s="10" t="s">
        <v>6</v>
      </c>
      <c r="B19" s="2" t="str">
        <f t="shared" si="4"/>
        <v>Zx42B8</v>
      </c>
      <c r="C19" s="2">
        <f t="shared" si="5"/>
        <v>9</v>
      </c>
      <c r="D19" s="2">
        <f t="shared" si="5"/>
        <v>6</v>
      </c>
      <c r="E19" s="2" t="s">
        <v>25</v>
      </c>
      <c r="F19" s="2"/>
      <c r="G19" s="2"/>
      <c r="H19" s="2"/>
    </row>
    <row r="20" spans="1:8" x14ac:dyDescent="0.4">
      <c r="A20" s="11" t="s">
        <v>7</v>
      </c>
      <c r="B20" s="12" t="str">
        <f t="shared" si="4"/>
        <v>1CEO540</v>
      </c>
      <c r="C20" s="12">
        <f t="shared" si="5"/>
        <v>10</v>
      </c>
      <c r="D20" s="12">
        <f t="shared" si="5"/>
        <v>7</v>
      </c>
      <c r="E20" s="12" t="s">
        <v>26</v>
      </c>
      <c r="F20" s="12"/>
      <c r="G20" s="12"/>
      <c r="H20" s="12"/>
    </row>
    <row r="21" spans="1:8" x14ac:dyDescent="0.4">
      <c r="A21" s="10" t="s">
        <v>8</v>
      </c>
      <c r="B21" s="2" t="str">
        <f t="shared" si="4"/>
        <v>1CEO540</v>
      </c>
      <c r="C21" s="2">
        <f t="shared" si="5"/>
        <v>14</v>
      </c>
      <c r="D21" s="2">
        <f t="shared" si="5"/>
        <v>7</v>
      </c>
      <c r="E21" s="2" t="s">
        <v>27</v>
      </c>
      <c r="F21" s="2"/>
      <c r="G21" s="2"/>
      <c r="H21" s="2"/>
    </row>
  </sheetData>
  <mergeCells count="4">
    <mergeCell ref="B7:H7"/>
    <mergeCell ref="B10:H10"/>
    <mergeCell ref="B15:H15"/>
    <mergeCell ref="E17:H17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WksEpurage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DEVEAUX</dc:creator>
  <cp:lastModifiedBy>Daniel DEVEAUX</cp:lastModifiedBy>
  <dcterms:created xsi:type="dcterms:W3CDTF">2015-06-13T12:18:55Z</dcterms:created>
  <dcterms:modified xsi:type="dcterms:W3CDTF">2017-04-12T16:04:05Z</dcterms:modified>
</cp:coreProperties>
</file>